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ferran\Dropbox\Brots TIA\Resum documentació brots\"/>
    </mc:Choice>
  </mc:AlternateContent>
  <bookViews>
    <workbookView xWindow="0" yWindow="495" windowWidth="28800" windowHeight="16335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6" i="2" l="1"/>
  <c r="C126" i="2"/>
  <c r="D93" i="2"/>
  <c r="D187" i="2"/>
  <c r="D184" i="2"/>
  <c r="D182" i="2"/>
  <c r="D180" i="2"/>
  <c r="D178" i="2"/>
  <c r="D176" i="2"/>
  <c r="D173" i="2"/>
  <c r="D172" i="2"/>
  <c r="D170" i="2"/>
  <c r="D168" i="2"/>
  <c r="D166" i="2"/>
  <c r="D163" i="2"/>
  <c r="D160" i="2"/>
  <c r="C188" i="2"/>
  <c r="C150" i="2"/>
  <c r="D123" i="2"/>
  <c r="D122" i="2"/>
  <c r="D119" i="2"/>
  <c r="D115" i="2"/>
  <c r="D111" i="2"/>
  <c r="D108" i="2"/>
  <c r="D106" i="2"/>
  <c r="D102" i="2"/>
  <c r="D100" i="2"/>
  <c r="D98" i="2"/>
  <c r="D91" i="2"/>
  <c r="D125" i="2" l="1"/>
</calcChain>
</file>

<file path=xl/sharedStrings.xml><?xml version="1.0" encoding="utf-8"?>
<sst xmlns="http://schemas.openxmlformats.org/spreadsheetml/2006/main" count="117" uniqueCount="40">
  <si>
    <t>Número de Brotes declarados por Año</t>
  </si>
  <si>
    <t>Año de declaración</t>
  </si>
  <si>
    <t xml:space="preserve">Nº Brotes declarados por año </t>
  </si>
  <si>
    <t>No consta</t>
  </si>
  <si>
    <t>Total general</t>
  </si>
  <si>
    <t xml:space="preserve">Total </t>
  </si>
  <si>
    <t>Número de personas afectadas por Brote y por año</t>
  </si>
  <si>
    <t>Total brotes/año</t>
  </si>
  <si>
    <t>Nº Personas afectadas</t>
  </si>
  <si>
    <t>No Consta</t>
  </si>
  <si>
    <t>Número de personas Hospitalizadas por brote y por año</t>
  </si>
  <si>
    <t>Nº Ingresos hospitalarios:</t>
  </si>
  <si>
    <t>Número de personas fallecidas por brote y por año</t>
  </si>
  <si>
    <t>Nº  de fallecidos:</t>
  </si>
  <si>
    <t>7-BROTES EN ESTABLECIMIENTOS DE RESTAURACION (BARES, RESTAURANTES, HOTELES Y CATERING)</t>
  </si>
  <si>
    <t>Tipo de Establecimiento</t>
  </si>
  <si>
    <t>Total casos afectados</t>
  </si>
  <si>
    <t>Restaurante</t>
  </si>
  <si>
    <t>Catering</t>
  </si>
  <si>
    <t>Bar</t>
  </si>
  <si>
    <t xml:space="preserve">Hotel </t>
  </si>
  <si>
    <t xml:space="preserve">Catering </t>
  </si>
  <si>
    <t>8-DOMICILIOS PARTICULARES</t>
  </si>
  <si>
    <t>Domicilios</t>
  </si>
  <si>
    <t>9-OTRAS COLECTIVIDADES: RESIDENCIAS DE ANCIANOS, PISOS TUTELADOS, RESIDENCIAS DE ESTUDIANTES, COMEDORES ESCOLARES</t>
  </si>
  <si>
    <t>Total</t>
  </si>
  <si>
    <t>Tipo de establecimiento</t>
  </si>
  <si>
    <t>Número de Casos</t>
  </si>
  <si>
    <t>Residencia de estudiantes</t>
  </si>
  <si>
    <t xml:space="preserve">Pisos tutelados </t>
  </si>
  <si>
    <t xml:space="preserve">Residencia ancianos </t>
  </si>
  <si>
    <t>Comedor escolar</t>
  </si>
  <si>
    <t>Otros establecimientos</t>
  </si>
  <si>
    <t>Nº Personas</t>
  </si>
  <si>
    <t>Comida popular</t>
  </si>
  <si>
    <t>Centro Formación</t>
  </si>
  <si>
    <t xml:space="preserve">Hospital </t>
  </si>
  <si>
    <t xml:space="preserve">Centro de Día </t>
  </si>
  <si>
    <t>Residencia Estudiantes</t>
  </si>
  <si>
    <t>10 LUGARES NO INCLUIDOS EN 7, 8 Y 9: Residencias estudiantes, asociaciones, hospitales y comida populares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</si>
</sst>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2" xfId="0" applyFont="1" applyBorder="1"/>
    <xf numFmtId="0" fontId="2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6"/>
  <sheetViews>
    <sheetView tabSelected="1" workbookViewId="0">
      <selection activeCell="D13" sqref="D13"/>
    </sheetView>
  </sheetViews>
  <sheetFormatPr defaultColWidth="11.42578125" defaultRowHeight="15" x14ac:dyDescent="0.25"/>
  <cols>
    <col min="2" max="2" width="36.140625" customWidth="1"/>
    <col min="3" max="3" width="51.85546875" customWidth="1"/>
    <col min="4" max="4" width="22.140625" customWidth="1"/>
    <col min="5" max="134" width="7" bestFit="1" customWidth="1"/>
    <col min="135" max="138" width="8" bestFit="1" customWidth="1"/>
    <col min="139" max="139" width="12.42578125" bestFit="1" customWidth="1"/>
  </cols>
  <sheetData>
    <row r="2" spans="2:3" x14ac:dyDescent="0.25">
      <c r="B2" s="24" t="s">
        <v>0</v>
      </c>
      <c r="C2" s="24"/>
    </row>
    <row r="3" spans="2:3" x14ac:dyDescent="0.25">
      <c r="B3" s="16" t="s">
        <v>1</v>
      </c>
      <c r="C3" s="16" t="s">
        <v>2</v>
      </c>
    </row>
    <row r="4" spans="2:3" x14ac:dyDescent="0.25">
      <c r="B4" s="13">
        <v>2007</v>
      </c>
      <c r="C4" s="1" t="s">
        <v>3</v>
      </c>
    </row>
    <row r="5" spans="2:3" x14ac:dyDescent="0.25">
      <c r="B5" s="13">
        <v>2008</v>
      </c>
      <c r="C5" s="1" t="s">
        <v>3</v>
      </c>
    </row>
    <row r="6" spans="2:3" x14ac:dyDescent="0.25">
      <c r="B6" s="13">
        <v>2009</v>
      </c>
      <c r="C6" s="1" t="s">
        <v>3</v>
      </c>
    </row>
    <row r="7" spans="2:3" x14ac:dyDescent="0.25">
      <c r="B7" s="13">
        <v>2010</v>
      </c>
      <c r="C7" s="1">
        <v>15</v>
      </c>
    </row>
    <row r="8" spans="2:3" x14ac:dyDescent="0.25">
      <c r="B8" s="13">
        <v>2011</v>
      </c>
      <c r="C8" s="1">
        <v>16</v>
      </c>
    </row>
    <row r="9" spans="2:3" x14ac:dyDescent="0.25">
      <c r="B9" s="13">
        <v>2012</v>
      </c>
      <c r="C9" s="1">
        <v>7</v>
      </c>
    </row>
    <row r="10" spans="2:3" x14ac:dyDescent="0.25">
      <c r="B10" s="13">
        <v>2013</v>
      </c>
      <c r="C10" s="1">
        <v>5</v>
      </c>
    </row>
    <row r="11" spans="2:3" x14ac:dyDescent="0.25">
      <c r="B11" s="13">
        <v>2014</v>
      </c>
      <c r="C11" s="1">
        <v>11</v>
      </c>
    </row>
    <row r="12" spans="2:3" x14ac:dyDescent="0.25">
      <c r="B12" s="13">
        <v>2015</v>
      </c>
      <c r="C12" s="1">
        <v>3</v>
      </c>
    </row>
    <row r="13" spans="2:3" x14ac:dyDescent="0.25">
      <c r="B13" s="13">
        <v>2016</v>
      </c>
      <c r="C13" s="1">
        <v>8</v>
      </c>
    </row>
    <row r="14" spans="2:3" x14ac:dyDescent="0.25">
      <c r="B14" s="13">
        <v>2017</v>
      </c>
      <c r="C14" s="1">
        <v>15</v>
      </c>
    </row>
    <row r="15" spans="2:3" x14ac:dyDescent="0.25">
      <c r="B15" s="13">
        <v>2018</v>
      </c>
      <c r="C15" s="1">
        <v>30</v>
      </c>
    </row>
    <row r="16" spans="2:3" x14ac:dyDescent="0.25">
      <c r="B16" s="13">
        <v>2019</v>
      </c>
      <c r="C16" s="1">
        <v>19</v>
      </c>
    </row>
    <row r="17" spans="2:4" x14ac:dyDescent="0.25">
      <c r="B17" s="13">
        <v>2020</v>
      </c>
      <c r="C17" s="1">
        <v>9</v>
      </c>
    </row>
    <row r="18" spans="2:4" x14ac:dyDescent="0.25">
      <c r="B18" s="13">
        <v>2021</v>
      </c>
      <c r="C18" s="1">
        <v>5</v>
      </c>
    </row>
    <row r="19" spans="2:4" x14ac:dyDescent="0.25">
      <c r="B19" s="12" t="s">
        <v>5</v>
      </c>
      <c r="C19" s="12">
        <v>143</v>
      </c>
    </row>
    <row r="22" spans="2:4" x14ac:dyDescent="0.25">
      <c r="B22" s="24" t="s">
        <v>6</v>
      </c>
      <c r="C22" s="24"/>
      <c r="D22" s="24"/>
    </row>
    <row r="23" spans="2:4" x14ac:dyDescent="0.25">
      <c r="B23" s="16" t="s">
        <v>1</v>
      </c>
      <c r="C23" s="16" t="s">
        <v>7</v>
      </c>
      <c r="D23" s="16" t="s">
        <v>8</v>
      </c>
    </row>
    <row r="24" spans="2:4" x14ac:dyDescent="0.25">
      <c r="B24" s="13">
        <v>2007</v>
      </c>
      <c r="C24" s="1" t="s">
        <v>3</v>
      </c>
      <c r="D24" s="1" t="s">
        <v>3</v>
      </c>
    </row>
    <row r="25" spans="2:4" x14ac:dyDescent="0.25">
      <c r="B25" s="13">
        <v>2008</v>
      </c>
      <c r="C25" s="1" t="s">
        <v>3</v>
      </c>
      <c r="D25" s="1" t="s">
        <v>3</v>
      </c>
    </row>
    <row r="26" spans="2:4" x14ac:dyDescent="0.25">
      <c r="B26" s="13">
        <v>2009</v>
      </c>
      <c r="C26" s="1" t="s">
        <v>3</v>
      </c>
      <c r="D26" s="1" t="s">
        <v>3</v>
      </c>
    </row>
    <row r="27" spans="2:4" x14ac:dyDescent="0.25">
      <c r="B27" s="13">
        <v>2010</v>
      </c>
      <c r="C27" s="1">
        <v>15</v>
      </c>
      <c r="D27" s="1" t="s">
        <v>9</v>
      </c>
    </row>
    <row r="28" spans="2:4" x14ac:dyDescent="0.25">
      <c r="B28" s="13">
        <v>2011</v>
      </c>
      <c r="C28" s="1">
        <v>16</v>
      </c>
      <c r="D28" s="1" t="s">
        <v>9</v>
      </c>
    </row>
    <row r="29" spans="2:4" x14ac:dyDescent="0.25">
      <c r="B29" s="13">
        <v>2012</v>
      </c>
      <c r="C29" s="1">
        <v>7</v>
      </c>
      <c r="D29" s="1" t="s">
        <v>9</v>
      </c>
    </row>
    <row r="30" spans="2:4" x14ac:dyDescent="0.25">
      <c r="B30" s="13">
        <v>2013</v>
      </c>
      <c r="C30" s="1">
        <v>5</v>
      </c>
      <c r="D30" s="1" t="s">
        <v>9</v>
      </c>
    </row>
    <row r="31" spans="2:4" x14ac:dyDescent="0.25">
      <c r="B31" s="13">
        <v>2014</v>
      </c>
      <c r="C31" s="1">
        <v>11</v>
      </c>
      <c r="D31" s="1" t="s">
        <v>9</v>
      </c>
    </row>
    <row r="32" spans="2:4" x14ac:dyDescent="0.25">
      <c r="B32" s="13">
        <v>2015</v>
      </c>
      <c r="C32" s="1">
        <v>3</v>
      </c>
      <c r="D32" s="1" t="s">
        <v>9</v>
      </c>
    </row>
    <row r="33" spans="2:4" x14ac:dyDescent="0.25">
      <c r="B33" s="13">
        <v>2016</v>
      </c>
      <c r="C33" s="1">
        <v>8</v>
      </c>
      <c r="D33" s="1">
        <v>12</v>
      </c>
    </row>
    <row r="34" spans="2:4" x14ac:dyDescent="0.25">
      <c r="B34" s="13">
        <v>2017</v>
      </c>
      <c r="C34" s="1">
        <v>15</v>
      </c>
      <c r="D34" s="1">
        <v>103</v>
      </c>
    </row>
    <row r="35" spans="2:4" x14ac:dyDescent="0.25">
      <c r="B35" s="13">
        <v>2018</v>
      </c>
      <c r="C35" s="1">
        <v>30</v>
      </c>
      <c r="D35" s="1">
        <v>498</v>
      </c>
    </row>
    <row r="36" spans="2:4" x14ac:dyDescent="0.25">
      <c r="B36" s="13">
        <v>2019</v>
      </c>
      <c r="C36" s="1">
        <v>19</v>
      </c>
      <c r="D36" s="1">
        <v>127</v>
      </c>
    </row>
    <row r="37" spans="2:4" x14ac:dyDescent="0.25">
      <c r="B37" s="13">
        <v>2020</v>
      </c>
      <c r="C37" s="1">
        <v>9</v>
      </c>
      <c r="D37" s="1">
        <v>143</v>
      </c>
    </row>
    <row r="38" spans="2:4" x14ac:dyDescent="0.25">
      <c r="B38" s="13">
        <v>2021</v>
      </c>
      <c r="C38" s="1">
        <v>5</v>
      </c>
      <c r="D38" s="1">
        <v>86</v>
      </c>
    </row>
    <row r="39" spans="2:4" x14ac:dyDescent="0.25">
      <c r="B39" s="12" t="s">
        <v>5</v>
      </c>
      <c r="C39" s="12">
        <v>143</v>
      </c>
      <c r="D39" s="12">
        <v>969</v>
      </c>
    </row>
    <row r="44" spans="2:4" x14ac:dyDescent="0.25">
      <c r="B44" s="24" t="s">
        <v>10</v>
      </c>
      <c r="C44" s="24"/>
      <c r="D44" s="24"/>
    </row>
    <row r="45" spans="2:4" x14ac:dyDescent="0.25">
      <c r="B45" s="16" t="s">
        <v>1</v>
      </c>
      <c r="C45" s="16" t="s">
        <v>7</v>
      </c>
      <c r="D45" s="16" t="s">
        <v>11</v>
      </c>
    </row>
    <row r="46" spans="2:4" x14ac:dyDescent="0.25">
      <c r="B46" s="13">
        <v>2010</v>
      </c>
      <c r="C46" s="1">
        <v>15</v>
      </c>
      <c r="D46" s="1" t="s">
        <v>3</v>
      </c>
    </row>
    <row r="47" spans="2:4" x14ac:dyDescent="0.25">
      <c r="B47" s="13">
        <v>2011</v>
      </c>
      <c r="C47" s="1">
        <v>16</v>
      </c>
      <c r="D47" s="1" t="s">
        <v>3</v>
      </c>
    </row>
    <row r="48" spans="2:4" x14ac:dyDescent="0.25">
      <c r="B48" s="13">
        <v>2012</v>
      </c>
      <c r="C48" s="1">
        <v>7</v>
      </c>
      <c r="D48" s="1" t="s">
        <v>3</v>
      </c>
    </row>
    <row r="49" spans="2:4" x14ac:dyDescent="0.25">
      <c r="B49" s="13">
        <v>2013</v>
      </c>
      <c r="C49" s="1">
        <v>5</v>
      </c>
      <c r="D49" s="1" t="s">
        <v>3</v>
      </c>
    </row>
    <row r="50" spans="2:4" x14ac:dyDescent="0.25">
      <c r="B50" s="13">
        <v>2014</v>
      </c>
      <c r="C50" s="1">
        <v>11</v>
      </c>
      <c r="D50" s="1" t="s">
        <v>3</v>
      </c>
    </row>
    <row r="51" spans="2:4" x14ac:dyDescent="0.25">
      <c r="B51" s="13">
        <v>2015</v>
      </c>
      <c r="C51" s="1">
        <v>3</v>
      </c>
      <c r="D51" s="1" t="s">
        <v>3</v>
      </c>
    </row>
    <row r="52" spans="2:4" x14ac:dyDescent="0.25">
      <c r="B52" s="13">
        <v>2016</v>
      </c>
      <c r="C52" s="1">
        <v>8</v>
      </c>
      <c r="D52" s="1">
        <v>1</v>
      </c>
    </row>
    <row r="53" spans="2:4" x14ac:dyDescent="0.25">
      <c r="B53" s="13">
        <v>2017</v>
      </c>
      <c r="C53" s="1">
        <v>15</v>
      </c>
      <c r="D53" s="1">
        <v>9</v>
      </c>
    </row>
    <row r="54" spans="2:4" x14ac:dyDescent="0.25">
      <c r="B54" s="13">
        <v>2018</v>
      </c>
      <c r="C54" s="1">
        <v>30</v>
      </c>
      <c r="D54" s="1">
        <v>30</v>
      </c>
    </row>
    <row r="55" spans="2:4" x14ac:dyDescent="0.25">
      <c r="B55" s="13">
        <v>2019</v>
      </c>
      <c r="C55" s="1">
        <v>19</v>
      </c>
      <c r="D55" s="1">
        <v>18</v>
      </c>
    </row>
    <row r="56" spans="2:4" x14ac:dyDescent="0.25">
      <c r="B56" s="13">
        <v>2020</v>
      </c>
      <c r="C56" s="1">
        <v>9</v>
      </c>
      <c r="D56" s="1">
        <v>8</v>
      </c>
    </row>
    <row r="57" spans="2:4" x14ac:dyDescent="0.25">
      <c r="B57" s="13">
        <v>2021</v>
      </c>
      <c r="C57" s="1">
        <v>5</v>
      </c>
      <c r="D57" s="1">
        <v>5</v>
      </c>
    </row>
    <row r="58" spans="2:4" x14ac:dyDescent="0.25">
      <c r="B58" s="16" t="s">
        <v>5</v>
      </c>
      <c r="C58" s="16">
        <v>143</v>
      </c>
      <c r="D58" s="16">
        <v>71</v>
      </c>
    </row>
    <row r="63" spans="2:4" x14ac:dyDescent="0.25">
      <c r="B63" s="24" t="s">
        <v>12</v>
      </c>
      <c r="C63" s="24"/>
      <c r="D63" s="24"/>
    </row>
    <row r="64" spans="2:4" x14ac:dyDescent="0.25">
      <c r="B64" s="16" t="s">
        <v>1</v>
      </c>
      <c r="C64" s="16" t="s">
        <v>7</v>
      </c>
      <c r="D64" s="16" t="s">
        <v>13</v>
      </c>
    </row>
    <row r="65" spans="2:4" x14ac:dyDescent="0.25">
      <c r="B65" s="13">
        <v>2007</v>
      </c>
      <c r="C65" s="1" t="s">
        <v>3</v>
      </c>
      <c r="D65" s="1" t="s">
        <v>3</v>
      </c>
    </row>
    <row r="66" spans="2:4" x14ac:dyDescent="0.25">
      <c r="B66" s="13">
        <v>2008</v>
      </c>
      <c r="C66" s="1" t="s">
        <v>3</v>
      </c>
      <c r="D66" s="1" t="s">
        <v>3</v>
      </c>
    </row>
    <row r="67" spans="2:4" x14ac:dyDescent="0.25">
      <c r="B67" s="13">
        <v>2009</v>
      </c>
      <c r="C67" s="1" t="s">
        <v>3</v>
      </c>
      <c r="D67" s="1" t="s">
        <v>3</v>
      </c>
    </row>
    <row r="68" spans="2:4" x14ac:dyDescent="0.25">
      <c r="B68" s="13">
        <v>2010</v>
      </c>
      <c r="C68" s="1">
        <v>15</v>
      </c>
      <c r="D68" s="1">
        <v>0</v>
      </c>
    </row>
    <row r="69" spans="2:4" x14ac:dyDescent="0.25">
      <c r="B69" s="13">
        <v>2011</v>
      </c>
      <c r="C69" s="1">
        <v>16</v>
      </c>
      <c r="D69" s="1">
        <v>0</v>
      </c>
    </row>
    <row r="70" spans="2:4" x14ac:dyDescent="0.25">
      <c r="B70" s="13">
        <v>2012</v>
      </c>
      <c r="C70" s="1">
        <v>7</v>
      </c>
      <c r="D70" s="1">
        <v>0</v>
      </c>
    </row>
    <row r="71" spans="2:4" x14ac:dyDescent="0.25">
      <c r="B71" s="13">
        <v>2013</v>
      </c>
      <c r="C71" s="1">
        <v>5</v>
      </c>
      <c r="D71" s="1">
        <v>0</v>
      </c>
    </row>
    <row r="72" spans="2:4" x14ac:dyDescent="0.25">
      <c r="B72" s="13">
        <v>2014</v>
      </c>
      <c r="C72" s="1">
        <v>11</v>
      </c>
      <c r="D72" s="1">
        <v>0</v>
      </c>
    </row>
    <row r="73" spans="2:4" x14ac:dyDescent="0.25">
      <c r="B73" s="13">
        <v>2015</v>
      </c>
      <c r="C73" s="1">
        <v>3</v>
      </c>
      <c r="D73" s="1">
        <v>0</v>
      </c>
    </row>
    <row r="74" spans="2:4" x14ac:dyDescent="0.25">
      <c r="B74" s="13">
        <v>2016</v>
      </c>
      <c r="C74" s="1">
        <v>8</v>
      </c>
      <c r="D74" s="1">
        <v>0</v>
      </c>
    </row>
    <row r="75" spans="2:4" x14ac:dyDescent="0.25">
      <c r="B75" s="13">
        <v>2017</v>
      </c>
      <c r="C75" s="1">
        <v>15</v>
      </c>
      <c r="D75" s="1">
        <v>1</v>
      </c>
    </row>
    <row r="76" spans="2:4" x14ac:dyDescent="0.25">
      <c r="B76" s="13">
        <v>2018</v>
      </c>
      <c r="C76" s="1">
        <v>30</v>
      </c>
      <c r="D76" s="1">
        <v>0</v>
      </c>
    </row>
    <row r="77" spans="2:4" x14ac:dyDescent="0.25">
      <c r="B77" s="13">
        <v>2019</v>
      </c>
      <c r="C77" s="1">
        <v>19</v>
      </c>
      <c r="D77" s="1">
        <v>1</v>
      </c>
    </row>
    <row r="78" spans="2:4" x14ac:dyDescent="0.25">
      <c r="B78" s="13">
        <v>2020</v>
      </c>
      <c r="C78" s="1">
        <v>9</v>
      </c>
      <c r="D78" s="1">
        <v>0</v>
      </c>
    </row>
    <row r="79" spans="2:4" x14ac:dyDescent="0.25">
      <c r="B79" s="13">
        <v>2021</v>
      </c>
      <c r="C79" s="1">
        <v>5</v>
      </c>
      <c r="D79" s="1">
        <v>0</v>
      </c>
    </row>
    <row r="80" spans="2:4" x14ac:dyDescent="0.25">
      <c r="B80" s="16" t="s">
        <v>4</v>
      </c>
      <c r="C80" s="16">
        <v>143</v>
      </c>
      <c r="D80" s="16">
        <v>2</v>
      </c>
    </row>
    <row r="86" spans="2:4" s="2" customFormat="1" ht="15" customHeight="1" x14ac:dyDescent="0.25">
      <c r="B86" s="25" t="s">
        <v>14</v>
      </c>
      <c r="C86" s="25"/>
      <c r="D86" s="20"/>
    </row>
    <row r="87" spans="2:4" x14ac:dyDescent="0.25">
      <c r="B87" s="17" t="s">
        <v>15</v>
      </c>
      <c r="C87" s="17" t="s">
        <v>16</v>
      </c>
      <c r="D87" s="21"/>
    </row>
    <row r="88" spans="2:4" x14ac:dyDescent="0.25">
      <c r="B88" s="19">
        <v>2007</v>
      </c>
      <c r="C88" s="1" t="s">
        <v>3</v>
      </c>
      <c r="D88" s="21"/>
    </row>
    <row r="89" spans="2:4" x14ac:dyDescent="0.25">
      <c r="B89" s="19">
        <v>2008</v>
      </c>
      <c r="C89" s="1" t="s">
        <v>3</v>
      </c>
      <c r="D89" s="21"/>
    </row>
    <row r="90" spans="2:4" x14ac:dyDescent="0.25">
      <c r="B90" s="19">
        <v>2009</v>
      </c>
      <c r="C90" s="1" t="s">
        <v>3</v>
      </c>
      <c r="D90" s="21"/>
    </row>
    <row r="91" spans="2:4" x14ac:dyDescent="0.25">
      <c r="B91" s="8">
        <v>2010</v>
      </c>
      <c r="C91" s="9">
        <v>3</v>
      </c>
      <c r="D91" s="21">
        <f>SUM(C92)</f>
        <v>3</v>
      </c>
    </row>
    <row r="92" spans="2:4" x14ac:dyDescent="0.25">
      <c r="B92" s="3" t="s">
        <v>17</v>
      </c>
      <c r="C92" s="7">
        <v>3</v>
      </c>
      <c r="D92" s="21"/>
    </row>
    <row r="93" spans="2:4" x14ac:dyDescent="0.25">
      <c r="B93" s="8">
        <v>2011</v>
      </c>
      <c r="C93" s="9">
        <v>6</v>
      </c>
      <c r="D93" s="21">
        <f>SUM(C94:C97)</f>
        <v>6</v>
      </c>
    </row>
    <row r="94" spans="2:4" x14ac:dyDescent="0.25">
      <c r="B94" s="3" t="s">
        <v>19</v>
      </c>
      <c r="C94" s="7">
        <v>1</v>
      </c>
      <c r="D94" s="21"/>
    </row>
    <row r="95" spans="2:4" x14ac:dyDescent="0.25">
      <c r="B95" s="3" t="s">
        <v>18</v>
      </c>
      <c r="C95" s="7">
        <v>1</v>
      </c>
      <c r="D95" s="21"/>
    </row>
    <row r="96" spans="2:4" x14ac:dyDescent="0.25">
      <c r="B96" s="3" t="s">
        <v>20</v>
      </c>
      <c r="C96" s="7">
        <v>1</v>
      </c>
      <c r="D96" s="21"/>
    </row>
    <row r="97" spans="2:4" x14ac:dyDescent="0.25">
      <c r="B97" s="3" t="s">
        <v>17</v>
      </c>
      <c r="C97" s="7">
        <v>3</v>
      </c>
      <c r="D97" s="21"/>
    </row>
    <row r="98" spans="2:4" x14ac:dyDescent="0.25">
      <c r="B98" s="8">
        <v>2012</v>
      </c>
      <c r="C98" s="9">
        <v>3</v>
      </c>
      <c r="D98" s="21">
        <f>SUM(C99)</f>
        <v>3</v>
      </c>
    </row>
    <row r="99" spans="2:4" x14ac:dyDescent="0.25">
      <c r="B99" s="3" t="s">
        <v>17</v>
      </c>
      <c r="C99" s="7">
        <v>3</v>
      </c>
      <c r="D99" s="21"/>
    </row>
    <row r="100" spans="2:4" x14ac:dyDescent="0.25">
      <c r="B100" s="8">
        <v>2013</v>
      </c>
      <c r="C100" s="9">
        <v>1</v>
      </c>
      <c r="D100" s="21">
        <f>SUM(C100)</f>
        <v>1</v>
      </c>
    </row>
    <row r="101" spans="2:4" x14ac:dyDescent="0.25">
      <c r="B101" s="3" t="s">
        <v>20</v>
      </c>
      <c r="C101" s="7">
        <v>1</v>
      </c>
      <c r="D101" s="21"/>
    </row>
    <row r="102" spans="2:4" x14ac:dyDescent="0.25">
      <c r="B102" s="8">
        <v>2014</v>
      </c>
      <c r="C102" s="9">
        <v>4</v>
      </c>
      <c r="D102" s="21">
        <f>SUM(C103:C105)</f>
        <v>4</v>
      </c>
    </row>
    <row r="103" spans="2:4" x14ac:dyDescent="0.25">
      <c r="B103" s="3" t="s">
        <v>19</v>
      </c>
      <c r="C103" s="7">
        <v>2</v>
      </c>
      <c r="D103" s="21"/>
    </row>
    <row r="104" spans="2:4" x14ac:dyDescent="0.25">
      <c r="B104" s="3" t="s">
        <v>20</v>
      </c>
      <c r="C104" s="7">
        <v>1</v>
      </c>
      <c r="D104" s="21"/>
    </row>
    <row r="105" spans="2:4" x14ac:dyDescent="0.25">
      <c r="B105" s="3" t="s">
        <v>17</v>
      </c>
      <c r="C105" s="7">
        <v>1</v>
      </c>
      <c r="D105" s="21"/>
    </row>
    <row r="106" spans="2:4" x14ac:dyDescent="0.25">
      <c r="B106" s="8">
        <v>2015</v>
      </c>
      <c r="C106" s="9">
        <v>1</v>
      </c>
      <c r="D106" s="21">
        <f>SUM(C107)</f>
        <v>1</v>
      </c>
    </row>
    <row r="107" spans="2:4" x14ac:dyDescent="0.25">
      <c r="B107" s="3" t="s">
        <v>17</v>
      </c>
      <c r="C107" s="7">
        <v>1</v>
      </c>
      <c r="D107" s="21"/>
    </row>
    <row r="108" spans="2:4" x14ac:dyDescent="0.25">
      <c r="B108" s="8">
        <v>2016</v>
      </c>
      <c r="C108" s="9">
        <v>2</v>
      </c>
      <c r="D108" s="21">
        <f>SUM(C109:C110)</f>
        <v>2</v>
      </c>
    </row>
    <row r="109" spans="2:4" x14ac:dyDescent="0.25">
      <c r="B109" s="3" t="s">
        <v>21</v>
      </c>
      <c r="C109" s="7">
        <v>1</v>
      </c>
      <c r="D109" s="21"/>
    </row>
    <row r="110" spans="2:4" x14ac:dyDescent="0.25">
      <c r="B110" s="3" t="s">
        <v>17</v>
      </c>
      <c r="C110" s="7">
        <v>1</v>
      </c>
      <c r="D110" s="21"/>
    </row>
    <row r="111" spans="2:4" x14ac:dyDescent="0.25">
      <c r="B111" s="8">
        <v>2017</v>
      </c>
      <c r="C111" s="9">
        <v>8</v>
      </c>
      <c r="D111" s="21">
        <f>SUM(C112:C114)</f>
        <v>8</v>
      </c>
    </row>
    <row r="112" spans="2:4" x14ac:dyDescent="0.25">
      <c r="B112" s="3" t="s">
        <v>19</v>
      </c>
      <c r="C112" s="7">
        <v>1</v>
      </c>
      <c r="D112" s="21"/>
    </row>
    <row r="113" spans="2:4" x14ac:dyDescent="0.25">
      <c r="B113" s="3" t="s">
        <v>21</v>
      </c>
      <c r="C113" s="7">
        <v>1</v>
      </c>
      <c r="D113" s="21"/>
    </row>
    <row r="114" spans="2:4" x14ac:dyDescent="0.25">
      <c r="B114" s="3" t="s">
        <v>17</v>
      </c>
      <c r="C114" s="7">
        <v>6</v>
      </c>
      <c r="D114" s="21"/>
    </row>
    <row r="115" spans="2:4" x14ac:dyDescent="0.25">
      <c r="B115" s="8">
        <v>2018</v>
      </c>
      <c r="C115" s="9">
        <v>10</v>
      </c>
      <c r="D115" s="21">
        <f>SUM(C116:C118)</f>
        <v>10</v>
      </c>
    </row>
    <row r="116" spans="2:4" x14ac:dyDescent="0.25">
      <c r="B116" s="3" t="s">
        <v>19</v>
      </c>
      <c r="C116" s="7">
        <v>2</v>
      </c>
      <c r="D116" s="21"/>
    </row>
    <row r="117" spans="2:4" x14ac:dyDescent="0.25">
      <c r="B117" s="3" t="s">
        <v>20</v>
      </c>
      <c r="C117" s="7">
        <v>1</v>
      </c>
      <c r="D117" s="21"/>
    </row>
    <row r="118" spans="2:4" x14ac:dyDescent="0.25">
      <c r="B118" s="3" t="s">
        <v>17</v>
      </c>
      <c r="C118" s="7">
        <v>7</v>
      </c>
      <c r="D118" s="21"/>
    </row>
    <row r="119" spans="2:4" x14ac:dyDescent="0.25">
      <c r="B119" s="8">
        <v>2019</v>
      </c>
      <c r="C119" s="9">
        <v>2</v>
      </c>
      <c r="D119" s="21">
        <f>SUM(C120:C121)</f>
        <v>2</v>
      </c>
    </row>
    <row r="120" spans="2:4" x14ac:dyDescent="0.25">
      <c r="B120" s="3" t="s">
        <v>20</v>
      </c>
      <c r="C120" s="7">
        <v>1</v>
      </c>
      <c r="D120" s="21"/>
    </row>
    <row r="121" spans="2:4" x14ac:dyDescent="0.25">
      <c r="B121" s="3" t="s">
        <v>17</v>
      </c>
      <c r="C121" s="7">
        <v>1</v>
      </c>
      <c r="D121" s="21"/>
    </row>
    <row r="122" spans="2:4" x14ac:dyDescent="0.25">
      <c r="B122" s="8">
        <v>2020</v>
      </c>
      <c r="C122" s="9">
        <v>0</v>
      </c>
      <c r="D122" s="21">
        <f>SUM(C122)</f>
        <v>0</v>
      </c>
    </row>
    <row r="123" spans="2:4" x14ac:dyDescent="0.25">
      <c r="B123" s="8">
        <v>2021</v>
      </c>
      <c r="C123" s="9">
        <v>1</v>
      </c>
      <c r="D123" s="21">
        <f>SUM(C124)</f>
        <v>1</v>
      </c>
    </row>
    <row r="124" spans="2:4" x14ac:dyDescent="0.25">
      <c r="B124" s="3" t="s">
        <v>17</v>
      </c>
      <c r="C124" s="7">
        <v>1</v>
      </c>
      <c r="D124" s="21"/>
    </row>
    <row r="125" spans="2:4" x14ac:dyDescent="0.25">
      <c r="B125" s="17" t="s">
        <v>4</v>
      </c>
      <c r="C125" s="18">
        <v>41</v>
      </c>
      <c r="D125" s="21">
        <f>SUM(D87:D124)</f>
        <v>41</v>
      </c>
    </row>
    <row r="126" spans="2:4" x14ac:dyDescent="0.25">
      <c r="C126" s="21">
        <f>SUM(C123,C122,C119,C115,C111,C108,C106,C102,C100,C98,C93,C91)</f>
        <v>41</v>
      </c>
      <c r="D126" s="21"/>
    </row>
    <row r="127" spans="2:4" x14ac:dyDescent="0.25">
      <c r="D127" s="21"/>
    </row>
    <row r="128" spans="2:4" x14ac:dyDescent="0.25">
      <c r="D128" s="21"/>
    </row>
    <row r="132" spans="2:3" x14ac:dyDescent="0.25">
      <c r="B132" s="25" t="s">
        <v>22</v>
      </c>
      <c r="C132" s="25"/>
    </row>
    <row r="133" spans="2:3" x14ac:dyDescent="0.25">
      <c r="B133" s="16" t="s">
        <v>1</v>
      </c>
      <c r="C133" s="16" t="s">
        <v>23</v>
      </c>
    </row>
    <row r="134" spans="2:3" x14ac:dyDescent="0.25">
      <c r="B134" s="1">
        <v>2007</v>
      </c>
      <c r="C134" s="1" t="s">
        <v>9</v>
      </c>
    </row>
    <row r="135" spans="2:3" x14ac:dyDescent="0.25">
      <c r="B135" s="1">
        <v>2008</v>
      </c>
      <c r="C135" s="1" t="s">
        <v>9</v>
      </c>
    </row>
    <row r="136" spans="2:3" x14ac:dyDescent="0.25">
      <c r="B136" s="1">
        <v>2009</v>
      </c>
      <c r="C136" s="1" t="s">
        <v>9</v>
      </c>
    </row>
    <row r="137" spans="2:3" x14ac:dyDescent="0.25">
      <c r="B137" s="1">
        <v>2010</v>
      </c>
      <c r="C137" s="1">
        <v>0</v>
      </c>
    </row>
    <row r="138" spans="2:3" x14ac:dyDescent="0.25">
      <c r="B138" s="1">
        <v>2011</v>
      </c>
      <c r="C138" s="1">
        <v>1</v>
      </c>
    </row>
    <row r="139" spans="2:3" x14ac:dyDescent="0.25">
      <c r="B139" s="1">
        <v>2012</v>
      </c>
      <c r="C139" s="1">
        <v>0</v>
      </c>
    </row>
    <row r="140" spans="2:3" x14ac:dyDescent="0.25">
      <c r="B140" s="1">
        <v>2013</v>
      </c>
      <c r="C140" s="1">
        <v>1</v>
      </c>
    </row>
    <row r="141" spans="2:3" x14ac:dyDescent="0.25">
      <c r="B141" s="1">
        <v>2014</v>
      </c>
      <c r="C141" s="1">
        <v>4</v>
      </c>
    </row>
    <row r="142" spans="2:3" x14ac:dyDescent="0.25">
      <c r="B142" s="1">
        <v>2015</v>
      </c>
      <c r="C142" s="1">
        <v>0</v>
      </c>
    </row>
    <row r="143" spans="2:3" x14ac:dyDescent="0.25">
      <c r="B143" s="1">
        <v>2016</v>
      </c>
      <c r="C143" s="1">
        <v>0</v>
      </c>
    </row>
    <row r="144" spans="2:3" x14ac:dyDescent="0.25">
      <c r="B144" s="1">
        <v>2017</v>
      </c>
      <c r="C144" s="1">
        <v>0</v>
      </c>
    </row>
    <row r="145" spans="2:4" x14ac:dyDescent="0.25">
      <c r="B145" s="1">
        <v>2018</v>
      </c>
      <c r="C145" s="1">
        <v>0</v>
      </c>
    </row>
    <row r="146" spans="2:4" x14ac:dyDescent="0.25">
      <c r="B146" s="1">
        <v>2019</v>
      </c>
      <c r="C146" s="1">
        <v>0</v>
      </c>
    </row>
    <row r="147" spans="2:4" x14ac:dyDescent="0.25">
      <c r="B147" s="1">
        <v>2020</v>
      </c>
      <c r="C147" s="1">
        <v>0</v>
      </c>
    </row>
    <row r="148" spans="2:4" x14ac:dyDescent="0.25">
      <c r="B148" s="1">
        <v>2021</v>
      </c>
      <c r="C148" s="1">
        <v>0</v>
      </c>
    </row>
    <row r="149" spans="2:4" x14ac:dyDescent="0.25">
      <c r="B149" s="16" t="s">
        <v>25</v>
      </c>
      <c r="C149" s="16">
        <v>6</v>
      </c>
    </row>
    <row r="150" spans="2:4" x14ac:dyDescent="0.25">
      <c r="C150" s="21">
        <f>SUM(C137:C148)</f>
        <v>6</v>
      </c>
    </row>
    <row r="155" spans="2:4" x14ac:dyDescent="0.25">
      <c r="B155" s="22" t="s">
        <v>24</v>
      </c>
      <c r="C155" s="23"/>
    </row>
    <row r="156" spans="2:4" x14ac:dyDescent="0.25">
      <c r="B156" s="4" t="s">
        <v>26</v>
      </c>
      <c r="C156" s="4" t="s">
        <v>27</v>
      </c>
    </row>
    <row r="157" spans="2:4" x14ac:dyDescent="0.25">
      <c r="B157" s="13">
        <v>2007</v>
      </c>
      <c r="C157" s="1" t="s">
        <v>9</v>
      </c>
    </row>
    <row r="158" spans="2:4" x14ac:dyDescent="0.25">
      <c r="B158" s="13">
        <v>2008</v>
      </c>
      <c r="C158" s="1" t="s">
        <v>9</v>
      </c>
    </row>
    <row r="159" spans="2:4" x14ac:dyDescent="0.25">
      <c r="B159" s="13">
        <v>2009</v>
      </c>
      <c r="C159" s="1" t="s">
        <v>9</v>
      </c>
    </row>
    <row r="160" spans="2:4" x14ac:dyDescent="0.25">
      <c r="B160" s="14">
        <v>2010</v>
      </c>
      <c r="C160" s="5">
        <v>3</v>
      </c>
      <c r="D160" s="21">
        <f>SUM(C161:C162)</f>
        <v>3</v>
      </c>
    </row>
    <row r="161" spans="2:4" x14ac:dyDescent="0.25">
      <c r="B161" s="10" t="s">
        <v>29</v>
      </c>
      <c r="C161" s="1">
        <v>1</v>
      </c>
      <c r="D161" s="21"/>
    </row>
    <row r="162" spans="2:4" x14ac:dyDescent="0.25">
      <c r="B162" s="10" t="s">
        <v>30</v>
      </c>
      <c r="C162" s="1">
        <v>2</v>
      </c>
      <c r="D162" s="21"/>
    </row>
    <row r="163" spans="2:4" x14ac:dyDescent="0.25">
      <c r="B163" s="14">
        <v>2011</v>
      </c>
      <c r="C163" s="5">
        <v>5</v>
      </c>
      <c r="D163" s="21">
        <f>SUM(C164:C165)</f>
        <v>5</v>
      </c>
    </row>
    <row r="164" spans="2:4" x14ac:dyDescent="0.25">
      <c r="B164" s="10" t="s">
        <v>30</v>
      </c>
      <c r="C164" s="1">
        <v>4</v>
      </c>
      <c r="D164" s="21"/>
    </row>
    <row r="165" spans="2:4" x14ac:dyDescent="0.25">
      <c r="B165" s="10" t="s">
        <v>28</v>
      </c>
      <c r="C165" s="1">
        <v>1</v>
      </c>
      <c r="D165" s="21"/>
    </row>
    <row r="166" spans="2:4" x14ac:dyDescent="0.25">
      <c r="B166" s="14">
        <v>2012</v>
      </c>
      <c r="C166" s="5">
        <v>2</v>
      </c>
      <c r="D166" s="21">
        <f>SUM(C167)</f>
        <v>2</v>
      </c>
    </row>
    <row r="167" spans="2:4" x14ac:dyDescent="0.25">
      <c r="B167" s="10" t="s">
        <v>30</v>
      </c>
      <c r="C167" s="1">
        <v>2</v>
      </c>
      <c r="D167" s="21"/>
    </row>
    <row r="168" spans="2:4" x14ac:dyDescent="0.25">
      <c r="B168" s="14">
        <v>2013</v>
      </c>
      <c r="C168" s="5">
        <v>2</v>
      </c>
      <c r="D168" s="21">
        <f>SUM(C169)</f>
        <v>2</v>
      </c>
    </row>
    <row r="169" spans="2:4" x14ac:dyDescent="0.25">
      <c r="B169" s="10" t="s">
        <v>30</v>
      </c>
      <c r="C169" s="1">
        <v>2</v>
      </c>
      <c r="D169" s="21"/>
    </row>
    <row r="170" spans="2:4" x14ac:dyDescent="0.25">
      <c r="B170" s="14">
        <v>2014</v>
      </c>
      <c r="C170" s="5">
        <v>1</v>
      </c>
      <c r="D170" s="21">
        <f>SUM(C171)</f>
        <v>1</v>
      </c>
    </row>
    <row r="171" spans="2:4" x14ac:dyDescent="0.25">
      <c r="B171" s="10" t="s">
        <v>30</v>
      </c>
      <c r="C171" s="1">
        <v>1</v>
      </c>
      <c r="D171" s="21"/>
    </row>
    <row r="172" spans="2:4" x14ac:dyDescent="0.25">
      <c r="B172" s="15">
        <v>2015</v>
      </c>
      <c r="C172" s="6">
        <v>0</v>
      </c>
      <c r="D172" s="21">
        <f>SUM(C172)</f>
        <v>0</v>
      </c>
    </row>
    <row r="173" spans="2:4" x14ac:dyDescent="0.25">
      <c r="B173" s="14">
        <v>2016</v>
      </c>
      <c r="C173" s="5">
        <v>2</v>
      </c>
      <c r="D173" s="21">
        <f>SUM(C174:C175)</f>
        <v>2</v>
      </c>
    </row>
    <row r="174" spans="2:4" x14ac:dyDescent="0.25">
      <c r="B174" s="10" t="s">
        <v>31</v>
      </c>
      <c r="C174" s="1">
        <v>1</v>
      </c>
      <c r="D174" s="21"/>
    </row>
    <row r="175" spans="2:4" x14ac:dyDescent="0.25">
      <c r="B175" s="10" t="s">
        <v>30</v>
      </c>
      <c r="C175" s="1">
        <v>1</v>
      </c>
      <c r="D175" s="21"/>
    </row>
    <row r="176" spans="2:4" x14ac:dyDescent="0.25">
      <c r="B176" s="14">
        <v>2017</v>
      </c>
      <c r="C176" s="5">
        <v>1</v>
      </c>
      <c r="D176" s="21">
        <f>SUM(C177)</f>
        <v>1</v>
      </c>
    </row>
    <row r="177" spans="2:4" x14ac:dyDescent="0.25">
      <c r="B177" s="10" t="s">
        <v>28</v>
      </c>
      <c r="C177" s="1">
        <v>1</v>
      </c>
      <c r="D177" s="21"/>
    </row>
    <row r="178" spans="2:4" x14ac:dyDescent="0.25">
      <c r="B178" s="14">
        <v>2018</v>
      </c>
      <c r="C178" s="5">
        <v>1</v>
      </c>
      <c r="D178" s="21">
        <f>SUM(C178)</f>
        <v>1</v>
      </c>
    </row>
    <row r="179" spans="2:4" x14ac:dyDescent="0.25">
      <c r="B179" s="10" t="s">
        <v>30</v>
      </c>
      <c r="C179" s="1">
        <v>1</v>
      </c>
      <c r="D179" s="21"/>
    </row>
    <row r="180" spans="2:4" x14ac:dyDescent="0.25">
      <c r="B180" s="14">
        <v>2019</v>
      </c>
      <c r="C180" s="5">
        <v>1</v>
      </c>
      <c r="D180" s="21">
        <f>SUM(C181)</f>
        <v>1</v>
      </c>
    </row>
    <row r="181" spans="2:4" x14ac:dyDescent="0.25">
      <c r="B181" s="10" t="s">
        <v>30</v>
      </c>
      <c r="C181" s="1">
        <v>1</v>
      </c>
      <c r="D181" s="21"/>
    </row>
    <row r="182" spans="2:4" x14ac:dyDescent="0.25">
      <c r="B182" s="14">
        <v>2020</v>
      </c>
      <c r="C182" s="5">
        <v>1</v>
      </c>
      <c r="D182" s="21">
        <f>SUM(C183)</f>
        <v>1</v>
      </c>
    </row>
    <row r="183" spans="2:4" x14ac:dyDescent="0.25">
      <c r="B183" s="10" t="s">
        <v>30</v>
      </c>
      <c r="C183" s="1">
        <v>1</v>
      </c>
      <c r="D183" s="21"/>
    </row>
    <row r="184" spans="2:4" x14ac:dyDescent="0.25">
      <c r="B184" s="14">
        <v>2021</v>
      </c>
      <c r="C184" s="5">
        <v>2</v>
      </c>
      <c r="D184" s="21">
        <f>SUM(C185:C186)</f>
        <v>2</v>
      </c>
    </row>
    <row r="185" spans="2:4" x14ac:dyDescent="0.25">
      <c r="B185" s="10" t="s">
        <v>31</v>
      </c>
      <c r="C185" s="1">
        <v>1</v>
      </c>
      <c r="D185" s="21"/>
    </row>
    <row r="186" spans="2:4" x14ac:dyDescent="0.25">
      <c r="B186" s="10" t="s">
        <v>30</v>
      </c>
      <c r="C186" s="1">
        <v>1</v>
      </c>
      <c r="D186" s="21"/>
    </row>
    <row r="187" spans="2:4" x14ac:dyDescent="0.25">
      <c r="B187" s="12" t="s">
        <v>5</v>
      </c>
      <c r="C187" s="12">
        <v>21</v>
      </c>
      <c r="D187" s="21">
        <f>SUM(D160:D186)</f>
        <v>21</v>
      </c>
    </row>
    <row r="188" spans="2:4" x14ac:dyDescent="0.25">
      <c r="C188" s="21">
        <f>SUM(C184,C182,C180,C178,C176,C173,C172,C170,C168,C166,C163,C160,)</f>
        <v>21</v>
      </c>
      <c r="D188" s="21"/>
    </row>
    <row r="192" spans="2:4" x14ac:dyDescent="0.25">
      <c r="B192" s="11" t="s">
        <v>39</v>
      </c>
      <c r="C192" s="11"/>
    </row>
    <row r="193" spans="2:3" x14ac:dyDescent="0.25">
      <c r="B193" s="12" t="s">
        <v>32</v>
      </c>
      <c r="C193" s="12" t="s">
        <v>33</v>
      </c>
    </row>
    <row r="194" spans="2:3" x14ac:dyDescent="0.25">
      <c r="B194" s="13">
        <v>2007</v>
      </c>
      <c r="C194" s="1" t="s">
        <v>9</v>
      </c>
    </row>
    <row r="195" spans="2:3" x14ac:dyDescent="0.25">
      <c r="B195" s="13">
        <v>2008</v>
      </c>
      <c r="C195" s="1" t="s">
        <v>9</v>
      </c>
    </row>
    <row r="196" spans="2:3" x14ac:dyDescent="0.25">
      <c r="B196" s="13">
        <v>2009</v>
      </c>
      <c r="C196" s="1" t="s">
        <v>9</v>
      </c>
    </row>
    <row r="197" spans="2:3" x14ac:dyDescent="0.25">
      <c r="B197" s="14">
        <v>2010</v>
      </c>
      <c r="C197" s="5">
        <v>1</v>
      </c>
    </row>
    <row r="198" spans="2:3" x14ac:dyDescent="0.25">
      <c r="B198" s="10" t="s">
        <v>34</v>
      </c>
      <c r="C198" s="1">
        <v>1</v>
      </c>
    </row>
    <row r="199" spans="2:3" x14ac:dyDescent="0.25">
      <c r="B199" s="14">
        <v>2011</v>
      </c>
      <c r="C199" s="5">
        <v>2</v>
      </c>
    </row>
    <row r="200" spans="2:3" x14ac:dyDescent="0.25">
      <c r="B200" s="10" t="s">
        <v>35</v>
      </c>
      <c r="C200" s="1">
        <v>1</v>
      </c>
    </row>
    <row r="201" spans="2:3" x14ac:dyDescent="0.25">
      <c r="B201" s="10" t="s">
        <v>36</v>
      </c>
      <c r="C201" s="1">
        <v>1</v>
      </c>
    </row>
    <row r="202" spans="2:3" x14ac:dyDescent="0.25">
      <c r="B202" s="14">
        <v>2012</v>
      </c>
      <c r="C202" s="5">
        <v>0</v>
      </c>
    </row>
    <row r="203" spans="2:3" x14ac:dyDescent="0.25">
      <c r="B203" s="14">
        <v>2013</v>
      </c>
      <c r="C203" s="5">
        <v>0</v>
      </c>
    </row>
    <row r="204" spans="2:3" x14ac:dyDescent="0.25">
      <c r="B204" s="14">
        <v>2014</v>
      </c>
      <c r="C204" s="5">
        <v>1</v>
      </c>
    </row>
    <row r="205" spans="2:3" x14ac:dyDescent="0.25">
      <c r="B205" s="10" t="s">
        <v>37</v>
      </c>
      <c r="C205" s="1">
        <v>1</v>
      </c>
    </row>
    <row r="206" spans="2:3" x14ac:dyDescent="0.25">
      <c r="B206" s="14">
        <v>2015</v>
      </c>
      <c r="C206" s="5">
        <v>0</v>
      </c>
    </row>
    <row r="207" spans="2:3" x14ac:dyDescent="0.25">
      <c r="B207" s="14">
        <v>2016</v>
      </c>
      <c r="C207" s="5">
        <v>1</v>
      </c>
    </row>
    <row r="208" spans="2:3" x14ac:dyDescent="0.25">
      <c r="B208" s="10" t="s">
        <v>37</v>
      </c>
      <c r="C208" s="1">
        <v>1</v>
      </c>
    </row>
    <row r="209" spans="2:3" x14ac:dyDescent="0.25">
      <c r="B209" s="14">
        <v>2017</v>
      </c>
      <c r="C209" s="5">
        <v>1</v>
      </c>
    </row>
    <row r="210" spans="2:3" x14ac:dyDescent="0.25">
      <c r="B210" s="10" t="s">
        <v>38</v>
      </c>
      <c r="C210" s="1">
        <v>1</v>
      </c>
    </row>
    <row r="211" spans="2:3" x14ac:dyDescent="0.25">
      <c r="B211" s="14">
        <v>2018</v>
      </c>
      <c r="C211" s="5">
        <v>0</v>
      </c>
    </row>
    <row r="212" spans="2:3" x14ac:dyDescent="0.25">
      <c r="B212" s="14">
        <v>2019</v>
      </c>
      <c r="C212" s="5">
        <v>0</v>
      </c>
    </row>
    <row r="213" spans="2:3" x14ac:dyDescent="0.25">
      <c r="B213" s="14">
        <v>2020</v>
      </c>
      <c r="C213" s="5">
        <v>0</v>
      </c>
    </row>
    <row r="214" spans="2:3" x14ac:dyDescent="0.25">
      <c r="B214" s="14">
        <v>2021</v>
      </c>
      <c r="C214" s="5">
        <v>0</v>
      </c>
    </row>
    <row r="215" spans="2:3" x14ac:dyDescent="0.25">
      <c r="B215" s="12" t="s">
        <v>5</v>
      </c>
      <c r="C215" s="12">
        <v>6</v>
      </c>
    </row>
    <row r="216" spans="2:3" x14ac:dyDescent="0.25">
      <c r="C216" s="21">
        <f>SUM(C197,C199,C204,C206,C207,C209,C211,C212,C213,C214)</f>
        <v>6</v>
      </c>
    </row>
  </sheetData>
  <mergeCells count="7">
    <mergeCell ref="B155:C155"/>
    <mergeCell ref="B2:C2"/>
    <mergeCell ref="B22:D22"/>
    <mergeCell ref="B44:D44"/>
    <mergeCell ref="B63:D63"/>
    <mergeCell ref="B86:C86"/>
    <mergeCell ref="B132:C1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Ferran Allue, Isidre</cp:lastModifiedBy>
  <dcterms:created xsi:type="dcterms:W3CDTF">2023-07-10T13:01:44Z</dcterms:created>
  <dcterms:modified xsi:type="dcterms:W3CDTF">2024-01-23T20:34:09Z</dcterms:modified>
</cp:coreProperties>
</file>