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idreferran/Documents/Brots TIA/Resum documentació brots/"/>
    </mc:Choice>
  </mc:AlternateContent>
  <xr:revisionPtr revIDLastSave="0" documentId="13_ncr:1_{92D1DCD2-A1CF-9047-BC71-01223D6A5BB3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Canar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" i="1"/>
  <c r="N19" i="1" l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  <c r="N3" i="1"/>
  <c r="M3" i="1"/>
  <c r="N2" i="1"/>
  <c r="M2" i="1"/>
</calcChain>
</file>

<file path=xl/sharedStrings.xml><?xml version="1.0" encoding="utf-8"?>
<sst xmlns="http://schemas.openxmlformats.org/spreadsheetml/2006/main" count="13" uniqueCount="13">
  <si>
    <t>Año</t>
  </si>
  <si>
    <t>Población</t>
  </si>
  <si>
    <t>Brotes</t>
  </si>
  <si>
    <t>Casos</t>
  </si>
  <si>
    <t>Hospitalizados</t>
  </si>
  <si>
    <t>Defunciones</t>
  </si>
  <si>
    <t>Restaurantes</t>
  </si>
  <si>
    <t>Hogar privado</t>
  </si>
  <si>
    <t>Otros colectivos</t>
  </si>
  <si>
    <t>Otros</t>
  </si>
  <si>
    <t>Tasa de incidencia de brotes</t>
  </si>
  <si>
    <t>Tasa de incidencia de casos</t>
  </si>
  <si>
    <t>colectividades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</si>
</sst>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Liberation Sans"/>
    </font>
    <font>
      <sz val="12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rgb="FF000000"/>
      <name val="Liberation Sans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1F8FF"/>
        <bgColor rgb="FFC1F8FF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12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9" borderId="0" xfId="0" applyFill="1" applyAlignment="1">
      <alignment horizontal="right"/>
    </xf>
    <xf numFmtId="0" fontId="0" fillId="9" borderId="0" xfId="0" applyFill="1"/>
    <xf numFmtId="2" fontId="0" fillId="9" borderId="0" xfId="0" applyNumberFormat="1" applyFill="1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9" fontId="0" fillId="0" borderId="0" xfId="19" applyFont="1" applyAlignment="1">
      <alignment horizontal="center"/>
    </xf>
  </cellXfs>
  <cellStyles count="20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 (user)" xfId="10" xr:uid="{00000000-0005-0000-0000-000008000000}"/>
    <cellStyle name="Heading 1" xfId="11" xr:uid="{00000000-0005-0000-0000-000009000000}"/>
    <cellStyle name="Heading 2" xfId="12" xr:uid="{00000000-0005-0000-0000-00000A000000}"/>
    <cellStyle name="Hyperlink" xfId="13" xr:uid="{00000000-0005-0000-0000-00000B000000}"/>
    <cellStyle name="Neutral" xfId="1" builtinId="28" customBuiltin="1"/>
    <cellStyle name="Normal" xfId="0" builtinId="0" customBuiltin="1"/>
    <cellStyle name="Note" xfId="14" xr:uid="{00000000-0005-0000-0000-00000E000000}"/>
    <cellStyle name="Porcentaje" xfId="19" builtinId="5"/>
    <cellStyle name="Result (user)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zoomScale="130" zoomScaleNormal="130" workbookViewId="0">
      <selection activeCell="A25" sqref="A25"/>
    </sheetView>
  </sheetViews>
  <sheetFormatPr baseColWidth="10" defaultRowHeight="16"/>
  <cols>
    <col min="1" max="1" width="16.5" customWidth="1"/>
    <col min="2" max="4" width="14.1640625" customWidth="1"/>
    <col min="5" max="5" width="21.33203125" customWidth="1"/>
    <col min="6" max="6" width="20" customWidth="1"/>
    <col min="7" max="7" width="19.6640625" customWidth="1"/>
    <col min="8" max="9" width="18" customWidth="1"/>
    <col min="10" max="10" width="18.1640625" customWidth="1"/>
    <col min="11" max="12" width="12.1640625" customWidth="1"/>
    <col min="13" max="13" width="33.1640625" style="6" customWidth="1"/>
    <col min="14" max="14" width="33.83203125" style="6" customWidth="1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 t="s">
        <v>8</v>
      </c>
      <c r="K1" s="2" t="s">
        <v>9</v>
      </c>
      <c r="L1" s="2" t="s">
        <v>12</v>
      </c>
      <c r="M1" s="3" t="s">
        <v>10</v>
      </c>
      <c r="N1" s="3" t="s">
        <v>11</v>
      </c>
    </row>
    <row r="2" spans="1:14">
      <c r="A2">
        <v>2005</v>
      </c>
      <c r="B2" s="4">
        <v>1968280</v>
      </c>
      <c r="C2" s="4">
        <v>37</v>
      </c>
      <c r="D2" s="4">
        <v>291</v>
      </c>
      <c r="E2" s="4">
        <v>12</v>
      </c>
      <c r="F2" s="4">
        <v>0</v>
      </c>
      <c r="G2" s="4">
        <v>23</v>
      </c>
      <c r="H2" s="4">
        <v>10</v>
      </c>
      <c r="I2" s="7">
        <f>H2/C2</f>
        <v>0.27027027027027029</v>
      </c>
      <c r="J2" s="4">
        <v>2</v>
      </c>
      <c r="K2" s="4">
        <v>2</v>
      </c>
      <c r="L2" s="7">
        <f>(K2+J2+G2)/C2</f>
        <v>0.72972972972972971</v>
      </c>
      <c r="M2" s="5">
        <f t="shared" ref="M2:M19" si="0">C2/B2*100000</f>
        <v>1.8798138476233055</v>
      </c>
      <c r="N2" s="5">
        <f t="shared" ref="N2:N19" si="1">D2/B2*100000</f>
        <v>14.784481882658971</v>
      </c>
    </row>
    <row r="3" spans="1:14">
      <c r="A3">
        <v>2006</v>
      </c>
      <c r="B3" s="4">
        <v>1995833</v>
      </c>
      <c r="C3" s="4">
        <v>43</v>
      </c>
      <c r="D3" s="4">
        <v>589</v>
      </c>
      <c r="E3" s="4">
        <v>62</v>
      </c>
      <c r="F3" s="4">
        <v>0</v>
      </c>
      <c r="G3" s="4">
        <v>31</v>
      </c>
      <c r="H3" s="4">
        <v>7</v>
      </c>
      <c r="I3" s="7">
        <f t="shared" ref="I3:I19" si="2">H3/C3</f>
        <v>0.16279069767441862</v>
      </c>
      <c r="J3" s="4">
        <v>5</v>
      </c>
      <c r="K3" s="4">
        <v>0</v>
      </c>
      <c r="L3" s="7">
        <f t="shared" ref="L3:L19" si="3">(K3+J3+G3)/C3</f>
        <v>0.83720930232558144</v>
      </c>
      <c r="M3" s="5">
        <f t="shared" si="0"/>
        <v>2.1544888775764304</v>
      </c>
      <c r="N3" s="5">
        <f t="shared" si="1"/>
        <v>29.511487183546919</v>
      </c>
    </row>
    <row r="4" spans="1:14">
      <c r="A4">
        <v>2007</v>
      </c>
      <c r="B4" s="4">
        <v>2025951</v>
      </c>
      <c r="C4" s="4">
        <v>23</v>
      </c>
      <c r="D4" s="4">
        <v>214</v>
      </c>
      <c r="E4" s="4">
        <v>11</v>
      </c>
      <c r="F4" s="4">
        <v>0</v>
      </c>
      <c r="G4" s="4">
        <v>15</v>
      </c>
      <c r="H4" s="4">
        <v>4</v>
      </c>
      <c r="I4" s="7">
        <f t="shared" si="2"/>
        <v>0.17391304347826086</v>
      </c>
      <c r="J4" s="4">
        <v>3</v>
      </c>
      <c r="K4" s="4">
        <v>1</v>
      </c>
      <c r="L4" s="7">
        <f t="shared" si="3"/>
        <v>0.82608695652173914</v>
      </c>
      <c r="M4" s="5">
        <f t="shared" si="0"/>
        <v>1.1352693130287947</v>
      </c>
      <c r="N4" s="5">
        <f t="shared" si="1"/>
        <v>10.5629405647027</v>
      </c>
    </row>
    <row r="5" spans="1:14">
      <c r="A5">
        <v>2008</v>
      </c>
      <c r="B5" s="4">
        <v>2075968</v>
      </c>
      <c r="C5" s="4">
        <v>23</v>
      </c>
      <c r="D5" s="4">
        <v>439</v>
      </c>
      <c r="E5" s="4">
        <v>24</v>
      </c>
      <c r="F5" s="4">
        <v>0</v>
      </c>
      <c r="G5" s="4">
        <v>13</v>
      </c>
      <c r="H5" s="4">
        <v>7</v>
      </c>
      <c r="I5" s="7">
        <f t="shared" si="2"/>
        <v>0.30434782608695654</v>
      </c>
      <c r="J5" s="4">
        <v>3</v>
      </c>
      <c r="K5" s="4">
        <v>0</v>
      </c>
      <c r="L5" s="7">
        <f t="shared" si="3"/>
        <v>0.69565217391304346</v>
      </c>
      <c r="M5" s="5">
        <f t="shared" si="0"/>
        <v>1.1079168850386905</v>
      </c>
      <c r="N5" s="5">
        <f t="shared" si="1"/>
        <v>21.146761414434131</v>
      </c>
    </row>
    <row r="6" spans="1:14">
      <c r="A6">
        <v>2009</v>
      </c>
      <c r="B6" s="4">
        <v>2103992</v>
      </c>
      <c r="C6" s="4">
        <v>27</v>
      </c>
      <c r="D6" s="4">
        <v>330</v>
      </c>
      <c r="E6" s="4">
        <v>8</v>
      </c>
      <c r="F6" s="4">
        <v>1</v>
      </c>
      <c r="G6" s="4">
        <v>14</v>
      </c>
      <c r="H6" s="4">
        <v>9</v>
      </c>
      <c r="I6" s="7">
        <f t="shared" si="2"/>
        <v>0.33333333333333331</v>
      </c>
      <c r="J6" s="4">
        <v>4</v>
      </c>
      <c r="K6" s="4">
        <v>0</v>
      </c>
      <c r="L6" s="7">
        <f t="shared" si="3"/>
        <v>0.66666666666666663</v>
      </c>
      <c r="M6" s="5">
        <f t="shared" si="0"/>
        <v>1.2832748413492068</v>
      </c>
      <c r="N6" s="5">
        <f t="shared" si="1"/>
        <v>15.684470283156969</v>
      </c>
    </row>
    <row r="7" spans="1:14">
      <c r="A7">
        <v>2010</v>
      </c>
      <c r="B7" s="4">
        <v>2118519</v>
      </c>
      <c r="C7" s="4">
        <v>19</v>
      </c>
      <c r="D7" s="4">
        <v>162</v>
      </c>
      <c r="E7" s="4">
        <v>7</v>
      </c>
      <c r="F7" s="4">
        <v>0</v>
      </c>
      <c r="G7" s="4">
        <v>7</v>
      </c>
      <c r="H7" s="4">
        <v>6</v>
      </c>
      <c r="I7" s="7">
        <f t="shared" si="2"/>
        <v>0.31578947368421051</v>
      </c>
      <c r="J7" s="4">
        <v>2</v>
      </c>
      <c r="K7" s="4">
        <v>4</v>
      </c>
      <c r="L7" s="7">
        <f t="shared" si="3"/>
        <v>0.68421052631578949</v>
      </c>
      <c r="M7" s="5">
        <f t="shared" si="0"/>
        <v>0.8968529430229325</v>
      </c>
      <c r="N7" s="5">
        <f t="shared" si="1"/>
        <v>7.6468514089323723</v>
      </c>
    </row>
    <row r="8" spans="1:14">
      <c r="A8">
        <v>2011</v>
      </c>
      <c r="B8" s="4">
        <v>2126769</v>
      </c>
      <c r="C8" s="4">
        <v>22</v>
      </c>
      <c r="D8" s="4">
        <v>217</v>
      </c>
      <c r="E8" s="4">
        <v>7</v>
      </c>
      <c r="F8" s="4">
        <v>0</v>
      </c>
      <c r="G8" s="4">
        <v>12</v>
      </c>
      <c r="H8" s="4">
        <v>4</v>
      </c>
      <c r="I8" s="7">
        <f t="shared" si="2"/>
        <v>0.18181818181818182</v>
      </c>
      <c r="J8" s="4">
        <v>4</v>
      </c>
      <c r="K8" s="4">
        <v>2</v>
      </c>
      <c r="L8" s="7">
        <f t="shared" si="3"/>
        <v>0.81818181818181823</v>
      </c>
      <c r="M8" s="5">
        <f t="shared" si="0"/>
        <v>1.0344329826135326</v>
      </c>
      <c r="N8" s="5">
        <f t="shared" si="1"/>
        <v>10.203270783051661</v>
      </c>
    </row>
    <row r="9" spans="1:14">
      <c r="A9">
        <v>2012</v>
      </c>
      <c r="B9" s="4">
        <v>2118344</v>
      </c>
      <c r="C9" s="4">
        <v>24</v>
      </c>
      <c r="D9" s="4">
        <v>206</v>
      </c>
      <c r="E9" s="4">
        <v>18</v>
      </c>
      <c r="F9" s="4">
        <v>0</v>
      </c>
      <c r="G9" s="4">
        <v>15</v>
      </c>
      <c r="H9" s="4">
        <v>8</v>
      </c>
      <c r="I9" s="7">
        <f t="shared" si="2"/>
        <v>0.33333333333333331</v>
      </c>
      <c r="J9" s="4">
        <v>1</v>
      </c>
      <c r="K9" s="4">
        <v>0</v>
      </c>
      <c r="L9" s="7">
        <f t="shared" si="3"/>
        <v>0.66666666666666663</v>
      </c>
      <c r="M9" s="5">
        <f t="shared" si="0"/>
        <v>1.1329604634563604</v>
      </c>
      <c r="N9" s="5">
        <f t="shared" si="1"/>
        <v>9.7245773113337588</v>
      </c>
    </row>
    <row r="10" spans="1:14">
      <c r="A10">
        <v>2013</v>
      </c>
      <c r="B10" s="4">
        <v>2118679</v>
      </c>
      <c r="C10" s="4">
        <v>37</v>
      </c>
      <c r="D10" s="4">
        <v>330</v>
      </c>
      <c r="E10" s="4">
        <v>46</v>
      </c>
      <c r="F10" s="4">
        <v>0</v>
      </c>
      <c r="G10" s="4">
        <v>15</v>
      </c>
      <c r="H10" s="4">
        <v>11</v>
      </c>
      <c r="I10" s="7">
        <f t="shared" si="2"/>
        <v>0.29729729729729731</v>
      </c>
      <c r="J10" s="4">
        <v>10</v>
      </c>
      <c r="K10" s="4">
        <v>1</v>
      </c>
      <c r="L10" s="7">
        <f t="shared" si="3"/>
        <v>0.70270270270270274</v>
      </c>
      <c r="M10" s="5">
        <f t="shared" si="0"/>
        <v>1.7463712058315581</v>
      </c>
      <c r="N10" s="5">
        <f t="shared" si="1"/>
        <v>15.575743187146331</v>
      </c>
    </row>
    <row r="11" spans="1:14">
      <c r="A11">
        <v>2014</v>
      </c>
      <c r="B11" s="4">
        <v>2104815</v>
      </c>
      <c r="C11" s="4">
        <v>14</v>
      </c>
      <c r="D11" s="4">
        <v>411</v>
      </c>
      <c r="E11" s="4">
        <v>44</v>
      </c>
      <c r="F11" s="4">
        <v>0</v>
      </c>
      <c r="G11" s="4">
        <v>5</v>
      </c>
      <c r="H11" s="4">
        <v>4</v>
      </c>
      <c r="I11" s="7">
        <f t="shared" si="2"/>
        <v>0.2857142857142857</v>
      </c>
      <c r="J11" s="4">
        <v>4</v>
      </c>
      <c r="K11" s="4">
        <v>1</v>
      </c>
      <c r="L11" s="7">
        <f t="shared" si="3"/>
        <v>0.7142857142857143</v>
      </c>
      <c r="M11" s="5">
        <f t="shared" si="0"/>
        <v>0.66514159201640044</v>
      </c>
      <c r="N11" s="5">
        <f t="shared" si="1"/>
        <v>19.526656737052903</v>
      </c>
    </row>
    <row r="12" spans="1:14">
      <c r="A12">
        <v>2015</v>
      </c>
      <c r="B12" s="4">
        <v>2100306</v>
      </c>
      <c r="C12" s="4">
        <v>20</v>
      </c>
      <c r="D12" s="4">
        <v>146</v>
      </c>
      <c r="E12" s="4">
        <v>5</v>
      </c>
      <c r="F12" s="4">
        <v>0</v>
      </c>
      <c r="G12" s="4">
        <v>12</v>
      </c>
      <c r="H12" s="4">
        <v>8</v>
      </c>
      <c r="I12" s="7">
        <f t="shared" si="2"/>
        <v>0.4</v>
      </c>
      <c r="J12" s="4">
        <v>0</v>
      </c>
      <c r="K12" s="4">
        <v>0</v>
      </c>
      <c r="L12" s="7">
        <f t="shared" si="3"/>
        <v>0.6</v>
      </c>
      <c r="M12" s="5">
        <f t="shared" si="0"/>
        <v>0.95224219708937652</v>
      </c>
      <c r="N12" s="5">
        <f t="shared" si="1"/>
        <v>6.9513680387524488</v>
      </c>
    </row>
    <row r="13" spans="1:14">
      <c r="A13">
        <v>2016</v>
      </c>
      <c r="B13" s="4">
        <v>2101924</v>
      </c>
      <c r="C13" s="4">
        <v>31</v>
      </c>
      <c r="D13" s="4">
        <v>466</v>
      </c>
      <c r="E13" s="4">
        <v>13</v>
      </c>
      <c r="F13" s="4">
        <v>0</v>
      </c>
      <c r="G13" s="4">
        <v>20</v>
      </c>
      <c r="H13" s="4">
        <v>2</v>
      </c>
      <c r="I13" s="7">
        <f t="shared" si="2"/>
        <v>6.4516129032258063E-2</v>
      </c>
      <c r="J13" s="4">
        <v>8</v>
      </c>
      <c r="K13" s="4">
        <v>1</v>
      </c>
      <c r="L13" s="7">
        <f t="shared" si="3"/>
        <v>0.93548387096774188</v>
      </c>
      <c r="M13" s="5">
        <f t="shared" si="0"/>
        <v>1.4748392425225649</v>
      </c>
      <c r="N13" s="5">
        <f t="shared" si="1"/>
        <v>22.170164097274686</v>
      </c>
    </row>
    <row r="14" spans="1:14">
      <c r="A14">
        <v>2017</v>
      </c>
      <c r="B14" s="4">
        <v>2108121</v>
      </c>
      <c r="C14" s="4">
        <v>18</v>
      </c>
      <c r="D14" s="4">
        <v>182</v>
      </c>
      <c r="E14" s="4">
        <v>12</v>
      </c>
      <c r="F14" s="4">
        <v>0</v>
      </c>
      <c r="G14" s="4">
        <v>13</v>
      </c>
      <c r="H14" s="4">
        <v>0</v>
      </c>
      <c r="I14" s="7">
        <f t="shared" si="2"/>
        <v>0</v>
      </c>
      <c r="J14" s="4">
        <v>4</v>
      </c>
      <c r="K14" s="4">
        <v>1</v>
      </c>
      <c r="L14" s="7">
        <f t="shared" si="3"/>
        <v>1</v>
      </c>
      <c r="M14" s="5">
        <f t="shared" si="0"/>
        <v>0.85384093228045266</v>
      </c>
      <c r="N14" s="5">
        <f t="shared" si="1"/>
        <v>8.6332805375023529</v>
      </c>
    </row>
    <row r="15" spans="1:14">
      <c r="A15">
        <v>2018</v>
      </c>
      <c r="B15" s="4">
        <v>2127685</v>
      </c>
      <c r="C15" s="4">
        <v>14</v>
      </c>
      <c r="D15" s="4">
        <v>169</v>
      </c>
      <c r="E15" s="4">
        <v>10</v>
      </c>
      <c r="F15" s="4">
        <v>0</v>
      </c>
      <c r="G15" s="4">
        <v>8</v>
      </c>
      <c r="H15" s="4">
        <v>3</v>
      </c>
      <c r="I15" s="7">
        <f t="shared" si="2"/>
        <v>0.21428571428571427</v>
      </c>
      <c r="J15" s="4">
        <v>3</v>
      </c>
      <c r="K15" s="4">
        <v>0</v>
      </c>
      <c r="L15" s="7">
        <f t="shared" si="3"/>
        <v>0.7857142857142857</v>
      </c>
      <c r="M15" s="5">
        <f t="shared" si="0"/>
        <v>0.65799213699396286</v>
      </c>
      <c r="N15" s="5">
        <f t="shared" si="1"/>
        <v>7.9429050822842671</v>
      </c>
    </row>
    <row r="16" spans="1:14">
      <c r="A16">
        <v>2019</v>
      </c>
      <c r="B16" s="4">
        <v>2153389</v>
      </c>
      <c r="C16" s="4">
        <v>15</v>
      </c>
      <c r="D16" s="4">
        <v>115</v>
      </c>
      <c r="E16" s="4">
        <v>13</v>
      </c>
      <c r="F16" s="4">
        <v>0</v>
      </c>
      <c r="G16" s="4">
        <v>5</v>
      </c>
      <c r="H16" s="4">
        <v>7</v>
      </c>
      <c r="I16" s="7">
        <f t="shared" si="2"/>
        <v>0.46666666666666667</v>
      </c>
      <c r="J16" s="4">
        <v>2</v>
      </c>
      <c r="K16" s="4">
        <v>1</v>
      </c>
      <c r="L16" s="7">
        <f t="shared" si="3"/>
        <v>0.53333333333333333</v>
      </c>
      <c r="M16" s="5">
        <f t="shared" si="0"/>
        <v>0.69657641977366835</v>
      </c>
      <c r="N16" s="5">
        <f t="shared" si="1"/>
        <v>5.3404192182647909</v>
      </c>
    </row>
    <row r="17" spans="1:14">
      <c r="A17">
        <v>2020</v>
      </c>
      <c r="B17" s="4">
        <v>2175952</v>
      </c>
      <c r="C17" s="4">
        <v>12</v>
      </c>
      <c r="D17" s="4">
        <v>110</v>
      </c>
      <c r="E17" s="4">
        <v>17</v>
      </c>
      <c r="F17" s="4">
        <v>0</v>
      </c>
      <c r="G17" s="4">
        <v>6</v>
      </c>
      <c r="H17" s="4">
        <v>4</v>
      </c>
      <c r="I17" s="7">
        <f t="shared" si="2"/>
        <v>0.33333333333333331</v>
      </c>
      <c r="J17" s="4">
        <v>1</v>
      </c>
      <c r="K17" s="4">
        <v>1</v>
      </c>
      <c r="L17" s="7">
        <f t="shared" si="3"/>
        <v>0.66666666666666663</v>
      </c>
      <c r="M17" s="5">
        <f t="shared" si="0"/>
        <v>0.55148275329602858</v>
      </c>
      <c r="N17" s="5">
        <f t="shared" si="1"/>
        <v>5.0552585718802625</v>
      </c>
    </row>
    <row r="18" spans="1:14">
      <c r="A18">
        <v>2021</v>
      </c>
      <c r="B18" s="4">
        <v>2172944</v>
      </c>
      <c r="C18" s="4">
        <v>19</v>
      </c>
      <c r="D18" s="4">
        <v>97</v>
      </c>
      <c r="E18" s="4">
        <v>22</v>
      </c>
      <c r="F18" s="4">
        <v>0</v>
      </c>
      <c r="G18" s="4">
        <v>6</v>
      </c>
      <c r="H18" s="4">
        <v>11</v>
      </c>
      <c r="I18" s="7">
        <f t="shared" si="2"/>
        <v>0.57894736842105265</v>
      </c>
      <c r="J18" s="4">
        <v>2</v>
      </c>
      <c r="K18" s="4">
        <v>0</v>
      </c>
      <c r="L18" s="7">
        <f t="shared" si="3"/>
        <v>0.42105263157894735</v>
      </c>
      <c r="M18" s="5">
        <f t="shared" si="0"/>
        <v>0.87438976798297607</v>
      </c>
      <c r="N18" s="5">
        <f t="shared" si="1"/>
        <v>4.4639898681236145</v>
      </c>
    </row>
    <row r="19" spans="1:14">
      <c r="A19">
        <v>2022</v>
      </c>
      <c r="B19" s="4">
        <v>2172944</v>
      </c>
      <c r="C19" s="4">
        <v>41</v>
      </c>
      <c r="D19" s="4">
        <v>387</v>
      </c>
      <c r="E19" s="4">
        <v>7</v>
      </c>
      <c r="F19" s="4">
        <v>0</v>
      </c>
      <c r="G19" s="4">
        <v>18</v>
      </c>
      <c r="H19" s="4">
        <v>20</v>
      </c>
      <c r="I19" s="7">
        <f t="shared" si="2"/>
        <v>0.48780487804878048</v>
      </c>
      <c r="J19" s="4">
        <v>2</v>
      </c>
      <c r="K19" s="4">
        <v>1</v>
      </c>
      <c r="L19" s="7">
        <f t="shared" si="3"/>
        <v>0.51219512195121952</v>
      </c>
      <c r="M19" s="5">
        <f t="shared" si="0"/>
        <v>1.8868410782790537</v>
      </c>
      <c r="N19" s="5">
        <f t="shared" si="1"/>
        <v>17.809938958390092</v>
      </c>
    </row>
  </sheetData>
  <pageMargins left="0" right="0" top="0.39370078740157483" bottom="0.39370078740157483" header="0" footer="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Canarias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Isidre Ferran Allue</cp:lastModifiedBy>
  <cp:revision>3</cp:revision>
  <dcterms:created xsi:type="dcterms:W3CDTF">2023-01-11T08:51:36Z</dcterms:created>
  <dcterms:modified xsi:type="dcterms:W3CDTF">2024-01-23T18:36:34Z</dcterms:modified>
</cp:coreProperties>
</file>